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965" windowHeight="11805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<sst xmlns="http://schemas.openxmlformats.org/spreadsheetml/2006/main" count="82" uniqueCount="70">
  <si>
    <t>11:19, 11:43, 13:20</t>
  </si>
  <si>
    <t>(카드) 내빈접대용 소모품 구입 (커피외)</t>
  </si>
  <si>
    <t>2023 교과보충 집중프로그램 간식 구입</t>
  </si>
  <si>
    <t>2023학년도 1학기 부서별 협의회비 지급</t>
  </si>
  <si>
    <t>(카드) 2023년 급식실 차 구입</t>
  </si>
  <si>
    <t>11:54, 12:26, 13:25</t>
  </si>
  <si>
    <t>교직원 6명</t>
  </si>
  <si>
    <t>더드림한식</t>
  </si>
  <si>
    <t>그린포레스트</t>
  </si>
  <si>
    <t>(카드) 학교 관리자 간담회 실시</t>
  </si>
  <si>
    <t>지마켓</t>
  </si>
  <si>
    <t>내빈</t>
  </si>
  <si>
    <t>합계</t>
  </si>
  <si>
    <t>쿠팡</t>
  </si>
  <si>
    <t>내빈접대용 소모품 구입 (커피외)</t>
  </si>
  <si>
    <t>지마켓, 네이버</t>
  </si>
  <si>
    <t>교직원 11명 및 교생 2명</t>
  </si>
  <si>
    <t>14:28, 14:55</t>
  </si>
  <si>
    <t>18:18, 18:54</t>
  </si>
  <si>
    <t>장소
(사용처)</t>
  </si>
  <si>
    <t>교직원 조의금 전달</t>
  </si>
  <si>
    <t>(단위 : 원)</t>
  </si>
  <si>
    <t>□ 상세 집행내역</t>
  </si>
  <si>
    <t>지출금액</t>
  </si>
  <si>
    <t>집행일자</t>
  </si>
  <si>
    <t>교직원 12명</t>
  </si>
  <si>
    <t>집행내역</t>
  </si>
  <si>
    <t>영양사외 7명</t>
  </si>
  <si>
    <t>지급대상자</t>
  </si>
  <si>
    <t>집행시간</t>
  </si>
  <si>
    <t>학부모</t>
  </si>
  <si>
    <t>공차</t>
  </si>
  <si>
    <t>교직원 30명</t>
  </si>
  <si>
    <t>이모분식, 대진식자재마트,야심잔기지떡</t>
  </si>
  <si>
    <t>지마켓, 쿠팡</t>
  </si>
  <si>
    <t>아마츄어작업실</t>
  </si>
  <si>
    <t>교사 박**</t>
  </si>
  <si>
    <t>학생, 학부모</t>
  </si>
  <si>
    <t>교직원 4명</t>
  </si>
  <si>
    <t>삼산회관</t>
  </si>
  <si>
    <t>19:39, 15:40, 18:10, 18:45, 20:53</t>
  </si>
  <si>
    <t xml:space="preserve">19:12, 18:08, 18:49, 18:27 </t>
  </si>
  <si>
    <t>교직원 축의금 전달</t>
  </si>
  <si>
    <t>(카드) 신학년맞이 부장협의회 식사 제공</t>
  </si>
  <si>
    <t>함현중학교 2023학년도 1/4분기 업무추진비 집행내역 (2023년 3월~2023년 5월)</t>
  </si>
  <si>
    <t>신규교사 대상 학부모 상담 관련 연수 간식 구입</t>
  </si>
  <si>
    <t>(카드) 사무용 소모품(미니트레이)외 1건 구입</t>
  </si>
  <si>
    <t>(카드) 학부모상담주간 내빈접대용 물품 구입</t>
  </si>
  <si>
    <t>(카드) 재량휴업일(5월8일) 근무자 식사 제공</t>
  </si>
  <si>
    <t>교육생 현장실습 재료(교재) 및 협의회 간식 구입</t>
  </si>
  <si>
    <t>2023학년도 금연캠페인 참가 학부모 간식 구입</t>
  </si>
  <si>
    <t>2023학년도 1학기 부서별 협의회비 추가 지급</t>
  </si>
  <si>
    <t>훈솥삼솥뚜껑삼겹살, 고반식당, 고래식당,바오스앤밥스</t>
  </si>
  <si>
    <t>교직원 3명</t>
  </si>
  <si>
    <t>교직원 11명</t>
  </si>
  <si>
    <t>운영위원회 참석자 12명</t>
  </si>
  <si>
    <t>2023학년도 체육대회 학부모회 행사 운영 물품 구입</t>
  </si>
  <si>
    <t>(카드) 학부모상담주간 내빈접대용 물품 구입(3차지출)</t>
  </si>
  <si>
    <t>(카드) 2023학년도 제1회 학교운영위원회 간식 구입</t>
  </si>
  <si>
    <t>(카드) 학부모상담주간 내빈접대용 물품 구입(1차지출)</t>
  </si>
  <si>
    <t>(카드) 학부모상담주간 내빈접대용 물품 구입(2차지출)</t>
  </si>
  <si>
    <t>체육대회 평가회 식대</t>
  </si>
  <si>
    <t>에스프레소플래닛</t>
  </si>
  <si>
    <t>전라도벌교고흥소문난짐</t>
  </si>
  <si>
    <t>파리바게트, 대진식자재마트</t>
  </si>
  <si>
    <t xml:space="preserve">교감 </t>
  </si>
  <si>
    <t>상무초밥, 광릉불고기, 조선부뚜막, 청대양꼬치, 자담치킨</t>
  </si>
  <si>
    <t>지마켓, 쿠팡, 11번가</t>
  </si>
  <si>
    <t>2023-04-18~19</t>
  </si>
  <si>
    <t>2023-04-21~28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</si>
</sst>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  <numFmt numFmtId="165" formatCode="h:mm;@"/>
  </numFmts>
  <fonts count="39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6"/>
      <color indexed="8"/>
      <name val="돋움"/>
      <family val="0"/>
    </font>
    <font>
      <sz val="14"/>
      <color indexed="8"/>
      <name val="굴림체"/>
      <family val="0"/>
    </font>
    <font>
      <sz val="12"/>
      <color indexed="8"/>
      <name val="돋움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sz val="9"/>
      <color indexed="8"/>
      <name val="굴림체"/>
      <family val="0"/>
    </font>
    <font>
      <b/>
      <sz val="14"/>
      <color indexed="8"/>
      <name val="돋움"/>
      <family val="0"/>
    </font>
    <font>
      <b/>
      <u val="single"/>
      <sz val="20"/>
      <color indexed="8"/>
      <name val="HY헤드라인M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3E0A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10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37"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18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 applyProtection="1">
      <alignment vertical="center"/>
      <protection/>
    </xf>
    <xf numFmtId="164" fontId="18" fillId="0" borderId="0" xfId="0" applyNumberFormat="1" applyFont="1" applyFill="1" applyBorder="1" applyAlignment="1" applyProtection="1">
      <alignment vertical="center" shrinkToFit="1"/>
      <protection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164" fontId="1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 applyProtection="1">
      <alignment horizontal="center" vertical="center"/>
      <protection/>
    </xf>
    <xf numFmtId="1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>
      <alignment horizontal="left" vertical="center" wrapText="1"/>
    </xf>
    <xf numFmtId="41" fontId="21" fillId="0" borderId="12" xfId="0" applyNumberFormat="1" applyFont="1" applyFill="1" applyBorder="1" applyAlignment="1">
      <alignment horizontal="right" vertical="center" wrapText="1"/>
    </xf>
    <xf numFmtId="0" fontId="22" fillId="33" borderId="13" xfId="0" applyNumberFormat="1" applyFont="1" applyFill="1" applyBorder="1" applyAlignment="1" applyProtection="1">
      <alignment horizontal="center" vertical="center"/>
      <protection/>
    </xf>
    <xf numFmtId="0" fontId="22" fillId="33" borderId="14" xfId="0" applyNumberFormat="1" applyFont="1" applyFill="1" applyBorder="1" applyAlignment="1" applyProtection="1">
      <alignment horizontal="center" vertical="center" shrinkToFit="1"/>
      <protection/>
    </xf>
    <xf numFmtId="41" fontId="22" fillId="33" borderId="14" xfId="48" applyNumberFormat="1" applyFont="1" applyFill="1" applyBorder="1" applyAlignment="1" applyProtection="1">
      <alignment horizontal="center" vertical="center"/>
      <protection/>
    </xf>
    <xf numFmtId="0" fontId="23" fillId="0" borderId="15" xfId="0" applyNumberFormat="1" applyFont="1" applyFill="1" applyBorder="1" applyAlignment="1">
      <alignment horizontal="left" vertical="center" wrapText="1"/>
    </xf>
    <xf numFmtId="0" fontId="21" fillId="0" borderId="15" xfId="0" applyNumberFormat="1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 applyProtection="1">
      <alignment horizontal="left" vertical="center"/>
      <protection/>
    </xf>
    <xf numFmtId="0" fontId="19" fillId="0" borderId="16" xfId="0" applyNumberFormat="1" applyFont="1" applyFill="1" applyBorder="1" applyAlignment="1" applyProtection="1">
      <alignment horizontal="left" vertical="center"/>
      <protection/>
    </xf>
    <xf numFmtId="0" fontId="22" fillId="33" borderId="17" xfId="0" applyNumberFormat="1" applyFont="1" applyFill="1" applyBorder="1" applyAlignment="1" applyProtection="1">
      <alignment horizontal="center" vertical="center"/>
      <protection/>
    </xf>
    <xf numFmtId="41" fontId="22" fillId="33" borderId="18" xfId="48" applyNumberFormat="1" applyFont="1" applyFill="1" applyBorder="1" applyAlignment="1" applyProtection="1">
      <alignment horizontal="center" vertical="center" wrapText="1"/>
      <protection/>
    </xf>
    <xf numFmtId="165" fontId="21" fillId="0" borderId="12" xfId="0" applyNumberFormat="1" applyFont="1" applyFill="1" applyBorder="1" applyAlignment="1" applyProtection="1">
      <alignment horizontal="center" vertical="center" wrapText="1"/>
      <protection/>
    </xf>
    <xf numFmtId="165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>
      <alignment vertical="center"/>
    </xf>
    <xf numFmtId="41" fontId="26" fillId="0" borderId="0" xfId="0" applyNumberFormat="1" applyFont="1" applyFill="1" applyAlignment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2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5" xfId="0" applyNumberFormat="1" applyFont="1" applyFill="1" applyBorder="1" applyAlignment="1">
      <alignment horizontal="left" vertical="center" wrapText="1"/>
    </xf>
    <xf numFmtId="165" fontId="23" fillId="0" borderId="12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defaultGridColor="0" zoomScale="80" zoomScaleNormal="80" colorId="22" workbookViewId="0" topLeftCell="A1">
      <selection activeCell="C10" sqref="C10"/>
    </sheetView>
  </sheetViews>
  <sheetFormatPr defaultColWidth="8.88671875" defaultRowHeight="35.25" customHeight="1"/>
  <cols>
    <col min="1" max="2" width="18.6640625" style="3" customWidth="1"/>
    <col min="3" max="3" width="61.88671875" style="4" customWidth="1"/>
    <col min="4" max="4" width="14.21484375" style="7" customWidth="1"/>
    <col min="5" max="5" width="26.21484375" style="1" customWidth="1"/>
    <col min="6" max="6" width="38.88671875" style="3" customWidth="1"/>
    <col min="7" max="7" width="15.3359375" style="1" customWidth="1"/>
    <col min="8" max="256" width="8.88671875" style="1" customWidth="1"/>
  </cols>
  <sheetData>
    <row r="1" spans="1:6" ht="60.75" customHeight="1">
      <c r="A1" s="31" t="s">
        <v>44</v>
      </c>
      <c r="B1" s="31"/>
      <c r="C1" s="31"/>
      <c r="D1" s="31"/>
      <c r="E1" s="31"/>
      <c r="F1" s="31"/>
    </row>
    <row r="2" spans="1:6" ht="35.25" customHeight="1">
      <c r="A2" s="30" t="s">
        <v>22</v>
      </c>
      <c r="B2" s="30"/>
      <c r="C2" s="30"/>
      <c r="D2" s="8"/>
      <c r="E2" s="2"/>
      <c r="F2" s="13" t="s">
        <v>21</v>
      </c>
    </row>
    <row r="3" spans="1:6" s="5" customFormat="1" ht="30.75" customHeight="1">
      <c r="A3" s="18" t="s">
        <v>24</v>
      </c>
      <c r="B3" s="26" t="s">
        <v>29</v>
      </c>
      <c r="C3" s="19" t="s">
        <v>26</v>
      </c>
      <c r="D3" s="20" t="s">
        <v>23</v>
      </c>
      <c r="E3" s="19" t="s">
        <v>28</v>
      </c>
      <c r="F3" s="27" t="s">
        <v>19</v>
      </c>
    </row>
    <row r="4" spans="1:6" s="5" customFormat="1" ht="19.5" customHeight="1">
      <c r="A4" s="15">
        <v>44992</v>
      </c>
      <c r="B4" s="28">
        <v>0.6847222222222222</v>
      </c>
      <c r="C4" s="16" t="s">
        <v>4</v>
      </c>
      <c r="D4" s="17">
        <v>145370</v>
      </c>
      <c r="E4" s="23" t="s">
        <v>27</v>
      </c>
      <c r="F4" s="22" t="s">
        <v>10</v>
      </c>
    </row>
    <row r="5" spans="1:6" s="5" customFormat="1" ht="19.5" customHeight="1">
      <c r="A5" s="15">
        <v>44994</v>
      </c>
      <c r="B5" s="28">
        <v>0.6361111111111111</v>
      </c>
      <c r="C5" s="16" t="s">
        <v>14</v>
      </c>
      <c r="D5" s="17">
        <v>123660</v>
      </c>
      <c r="E5" s="23" t="s">
        <v>11</v>
      </c>
      <c r="F5" s="22" t="s">
        <v>13</v>
      </c>
    </row>
    <row r="6" spans="1:6" s="5" customFormat="1" ht="19.5" customHeight="1">
      <c r="A6" s="15">
        <v>44995</v>
      </c>
      <c r="B6" s="28">
        <v>0.8222222222222222</v>
      </c>
      <c r="C6" s="16" t="s">
        <v>43</v>
      </c>
      <c r="D6" s="17">
        <v>298000</v>
      </c>
      <c r="E6" s="23" t="s">
        <v>25</v>
      </c>
      <c r="F6" s="22" t="s">
        <v>35</v>
      </c>
    </row>
    <row r="7" spans="1:6" s="5" customFormat="1" ht="19.5" customHeight="1">
      <c r="A7" s="15">
        <v>45007</v>
      </c>
      <c r="B7" s="28">
        <v>0.6611111111111111</v>
      </c>
      <c r="C7" s="16" t="s">
        <v>45</v>
      </c>
      <c r="D7" s="17">
        <v>35500</v>
      </c>
      <c r="E7" s="23" t="s">
        <v>30</v>
      </c>
      <c r="F7" s="22" t="s">
        <v>31</v>
      </c>
    </row>
    <row r="8" spans="1:6" s="5" customFormat="1" ht="19.5" customHeight="1">
      <c r="A8" s="15">
        <v>45016</v>
      </c>
      <c r="B8" s="28"/>
      <c r="C8" s="16" t="s">
        <v>42</v>
      </c>
      <c r="D8" s="17">
        <v>50000</v>
      </c>
      <c r="E8" s="23" t="s">
        <v>65</v>
      </c>
      <c r="F8" s="22"/>
    </row>
    <row r="9" spans="1:6" s="5" customFormat="1" ht="19.5" customHeight="1">
      <c r="A9" s="15">
        <v>45019</v>
      </c>
      <c r="B9" s="28">
        <v>0.6027777777777777</v>
      </c>
      <c r="C9" s="16" t="s">
        <v>59</v>
      </c>
      <c r="D9" s="17">
        <v>179330</v>
      </c>
      <c r="E9" s="23" t="s">
        <v>30</v>
      </c>
      <c r="F9" s="21" t="s">
        <v>15</v>
      </c>
    </row>
    <row r="10" spans="1:6" s="5" customFormat="1" ht="19.5" customHeight="1">
      <c r="A10" s="15">
        <v>45020</v>
      </c>
      <c r="B10" s="28" t="s">
        <v>17</v>
      </c>
      <c r="C10" s="16" t="s">
        <v>60</v>
      </c>
      <c r="D10" s="17">
        <v>211440</v>
      </c>
      <c r="E10" s="23" t="s">
        <v>30</v>
      </c>
      <c r="F10" s="21" t="s">
        <v>34</v>
      </c>
    </row>
    <row r="11" spans="1:6" s="5" customFormat="1" ht="19.5" customHeight="1">
      <c r="A11" s="15">
        <v>45021</v>
      </c>
      <c r="B11" s="28">
        <v>0.5583333333333333</v>
      </c>
      <c r="C11" s="16" t="s">
        <v>46</v>
      </c>
      <c r="D11" s="17">
        <v>8590</v>
      </c>
      <c r="E11" s="23" t="s">
        <v>11</v>
      </c>
      <c r="F11" s="21" t="s">
        <v>13</v>
      </c>
    </row>
    <row r="12" spans="1:6" s="5" customFormat="1" ht="19.5" customHeight="1">
      <c r="A12" s="15">
        <v>45021</v>
      </c>
      <c r="B12" s="28" t="s">
        <v>0</v>
      </c>
      <c r="C12" s="16" t="s">
        <v>57</v>
      </c>
      <c r="D12" s="17">
        <v>107410</v>
      </c>
      <c r="E12" s="23" t="s">
        <v>11</v>
      </c>
      <c r="F12" s="22" t="s">
        <v>67</v>
      </c>
    </row>
    <row r="13" spans="1:6" s="5" customFormat="1" ht="19.5" customHeight="1">
      <c r="A13" s="15">
        <v>45023</v>
      </c>
      <c r="B13" s="28">
        <v>0.5298611111111111</v>
      </c>
      <c r="C13" s="16" t="s">
        <v>58</v>
      </c>
      <c r="D13" s="17">
        <v>70500</v>
      </c>
      <c r="E13" s="23" t="s">
        <v>55</v>
      </c>
      <c r="F13" s="22" t="s">
        <v>62</v>
      </c>
    </row>
    <row r="14" spans="1:6" s="5" customFormat="1" ht="19.5" customHeight="1">
      <c r="A14" s="15">
        <v>45026</v>
      </c>
      <c r="B14" s="28"/>
      <c r="C14" s="16" t="s">
        <v>20</v>
      </c>
      <c r="D14" s="17">
        <v>50000</v>
      </c>
      <c r="E14" s="23" t="s">
        <v>36</v>
      </c>
      <c r="F14" s="21"/>
    </row>
    <row r="15" spans="1:6" s="5" customFormat="1" ht="19.5" customHeight="1">
      <c r="A15" s="15">
        <v>45027</v>
      </c>
      <c r="B15" s="28">
        <v>0.6013888888888889</v>
      </c>
      <c r="C15" s="16" t="s">
        <v>47</v>
      </c>
      <c r="D15" s="17">
        <v>74070</v>
      </c>
      <c r="E15" s="23" t="s">
        <v>30</v>
      </c>
      <c r="F15" s="22" t="s">
        <v>10</v>
      </c>
    </row>
    <row r="16" spans="1:6" s="5" customFormat="1" ht="19.5" customHeight="1">
      <c r="A16" s="15" t="s">
        <v>68</v>
      </c>
      <c r="B16" s="29" t="s">
        <v>40</v>
      </c>
      <c r="C16" s="16" t="s">
        <v>3</v>
      </c>
      <c r="D16" s="17">
        <v>330000</v>
      </c>
      <c r="E16" s="23" t="s">
        <v>54</v>
      </c>
      <c r="F16" s="35" t="s">
        <v>66</v>
      </c>
    </row>
    <row r="17" spans="1:6" s="5" customFormat="1" ht="19.5" customHeight="1">
      <c r="A17" s="15" t="s">
        <v>69</v>
      </c>
      <c r="B17" s="29" t="s">
        <v>41</v>
      </c>
      <c r="C17" s="16" t="s">
        <v>51</v>
      </c>
      <c r="D17" s="17">
        <v>313500</v>
      </c>
      <c r="E17" s="23" t="s">
        <v>54</v>
      </c>
      <c r="F17" s="35" t="s">
        <v>52</v>
      </c>
    </row>
    <row r="18" spans="1:6" s="5" customFormat="1" ht="19.5" customHeight="1">
      <c r="A18" s="15">
        <v>45037</v>
      </c>
      <c r="B18" s="36">
        <v>0.8493055555555555</v>
      </c>
      <c r="C18" s="16" t="s">
        <v>9</v>
      </c>
      <c r="D18" s="17">
        <v>60000</v>
      </c>
      <c r="E18" s="23" t="s">
        <v>53</v>
      </c>
      <c r="F18" s="22" t="s">
        <v>63</v>
      </c>
    </row>
    <row r="19" spans="1:6" s="5" customFormat="1" ht="19.5" customHeight="1">
      <c r="A19" s="15">
        <v>45042</v>
      </c>
      <c r="B19" s="28">
        <v>0.6208333333333333</v>
      </c>
      <c r="C19" s="16" t="s">
        <v>49</v>
      </c>
      <c r="D19" s="17">
        <v>130000</v>
      </c>
      <c r="E19" s="23" t="s">
        <v>16</v>
      </c>
      <c r="F19" s="21" t="s">
        <v>8</v>
      </c>
    </row>
    <row r="20" spans="1:6" s="5" customFormat="1" ht="19.5" customHeight="1">
      <c r="A20" s="15">
        <v>45054</v>
      </c>
      <c r="B20" s="28">
        <v>0.49236111111111114</v>
      </c>
      <c r="C20" s="16" t="s">
        <v>48</v>
      </c>
      <c r="D20" s="17">
        <v>56000</v>
      </c>
      <c r="E20" s="23" t="s">
        <v>6</v>
      </c>
      <c r="F20" s="21" t="s">
        <v>7</v>
      </c>
    </row>
    <row r="21" spans="1:6" s="5" customFormat="1" ht="19.5" customHeight="1">
      <c r="A21" s="15">
        <v>45057</v>
      </c>
      <c r="B21" s="28" t="s">
        <v>5</v>
      </c>
      <c r="C21" s="16" t="s">
        <v>56</v>
      </c>
      <c r="D21" s="17">
        <v>197980</v>
      </c>
      <c r="E21" s="23" t="s">
        <v>37</v>
      </c>
      <c r="F21" s="21" t="s">
        <v>33</v>
      </c>
    </row>
    <row r="22" spans="1:6" s="5" customFormat="1" ht="19.5" customHeight="1">
      <c r="A22" s="15">
        <v>45058</v>
      </c>
      <c r="B22" s="28">
        <v>0.8208333333333333</v>
      </c>
      <c r="C22" s="16" t="s">
        <v>61</v>
      </c>
      <c r="D22" s="17">
        <v>75000</v>
      </c>
      <c r="E22" s="23" t="s">
        <v>38</v>
      </c>
      <c r="F22" s="21" t="s">
        <v>39</v>
      </c>
    </row>
    <row r="23" spans="1:6" s="5" customFormat="1" ht="19.5" customHeight="1">
      <c r="A23" s="15">
        <v>45061</v>
      </c>
      <c r="B23" s="28" t="s">
        <v>18</v>
      </c>
      <c r="C23" s="16" t="s">
        <v>50</v>
      </c>
      <c r="D23" s="17">
        <v>44250</v>
      </c>
      <c r="E23" s="16" t="s">
        <v>30</v>
      </c>
      <c r="F23" s="21" t="s">
        <v>64</v>
      </c>
    </row>
    <row r="24" spans="1:6" s="5" customFormat="1" ht="19.5" customHeight="1">
      <c r="A24" s="15">
        <v>45069</v>
      </c>
      <c r="B24" s="28">
        <v>0.6208333333333333</v>
      </c>
      <c r="C24" s="16" t="s">
        <v>2</v>
      </c>
      <c r="D24" s="17">
        <v>222240</v>
      </c>
      <c r="E24" s="23" t="s">
        <v>32</v>
      </c>
      <c r="F24" s="22" t="s">
        <v>13</v>
      </c>
    </row>
    <row r="25" spans="1:6" s="5" customFormat="1" ht="19.5" customHeight="1">
      <c r="A25" s="15">
        <v>45071</v>
      </c>
      <c r="B25" s="28">
        <v>0.6854166666666667</v>
      </c>
      <c r="C25" s="16" t="s">
        <v>1</v>
      </c>
      <c r="D25" s="17">
        <v>221190</v>
      </c>
      <c r="E25" s="23" t="s">
        <v>11</v>
      </c>
      <c r="F25" s="22" t="s">
        <v>13</v>
      </c>
    </row>
    <row r="26" spans="1:6" s="6" customFormat="1" ht="24.75" customHeight="1">
      <c r="A26" s="32" t="s">
        <v>12</v>
      </c>
      <c r="B26" s="33"/>
      <c r="C26" s="34"/>
      <c r="D26" s="14">
        <f>SUM(D4:D25)</f>
        <v>3004030</v>
      </c>
      <c r="E26" s="24"/>
      <c r="F26" s="25"/>
    </row>
    <row r="27" spans="1:6" s="6" customFormat="1" ht="35.25" customHeight="1">
      <c r="A27" s="9"/>
      <c r="B27" s="9"/>
      <c r="C27" s="11"/>
      <c r="D27" s="12"/>
      <c r="E27" s="10"/>
      <c r="F27" s="9"/>
    </row>
    <row r="28" spans="1:6" s="6" customFormat="1" ht="35.25" customHeight="1">
      <c r="A28" s="9"/>
      <c r="B28" s="9"/>
      <c r="C28" s="11"/>
      <c r="D28" s="12"/>
      <c r="E28" s="10"/>
      <c r="F28" s="9"/>
    </row>
    <row r="29" spans="1:6" ht="35.25" customHeight="1">
      <c r="A29" s="9"/>
      <c r="B29" s="9"/>
      <c r="C29" s="11"/>
      <c r="D29" s="12"/>
      <c r="E29" s="10"/>
      <c r="F29" s="9"/>
    </row>
    <row r="30" spans="1:6" ht="35.25" customHeight="1">
      <c r="A30" s="9"/>
      <c r="B30" s="9"/>
      <c r="C30" s="11"/>
      <c r="D30" s="12"/>
      <c r="E30" s="10"/>
      <c r="F30" s="9"/>
    </row>
  </sheetData>
  <sheetProtection/>
  <mergeCells count="3">
    <mergeCell ref="A2:C2"/>
    <mergeCell ref="A1:F1"/>
    <mergeCell ref="A26:C26"/>
  </mergeCells>
  <printOptions horizontalCentered="1"/>
  <pageMargins left="0.35430556535720825" right="0.35430556535720825" top="0.944861114025116" bottom="0.6298611164093018" header="0.511388897895813" footer="0.511388897895813"/>
  <pageSetup horizontalDpi="600" verticalDpi="600" orientation="landscape" paperSize="9" scale="6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